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3" documentId="8_{B8EBC797-9EE1-4D3B-97E0-6088FBC4B629}" xr6:coauthVersionLast="47" xr6:coauthVersionMax="47" xr10:uidLastSave="{58B590FB-484D-4C69-84C0-235D2AB37004}"/>
  <bookViews>
    <workbookView xWindow="35985" yWindow="28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F23" i="1"/>
  <c r="E23" i="1"/>
  <c r="I23" i="1"/>
  <c r="H23" i="1"/>
  <c r="L23" i="1"/>
  <c r="K23" i="1"/>
  <c r="O23" i="1"/>
  <c r="N23" i="1"/>
  <c r="R23" i="1"/>
  <c r="Q23" i="1"/>
  <c r="S23" i="1" s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T23" i="1"/>
</calcChain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<sst xmlns="http://schemas.openxmlformats.org/spreadsheetml/2006/main" count="41" uniqueCount="21">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</sst>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164" fontId="1" fillId="0" borderId="4" xfId="0" quotePrefix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7" fillId="0" borderId="0" xfId="0" applyFont="1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24</xdr:row>
      <xdr:rowOff>20956</xdr:rowOff>
    </xdr:from>
    <xdr:ext cx="4669778" cy="5597587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7F7A01F-69CC-C10F-15F3-9E877214BB31}"/>
            </a:ext>
          </a:extLst>
        </xdr:cNvPr>
        <xdr:cNvSpPr txBox="1">
          <a:spLocks noChangeArrowheads="1"/>
        </xdr:cNvSpPr>
      </xdr:nvSpPr>
      <xdr:spPr bwMode="auto">
        <a:xfrm>
          <a:off x="28574" y="7421881"/>
          <a:ext cx="4739084" cy="56273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midweek services except weddings, funerals, and special one-off/irregular services (see right-hand panel).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'Code' column . Report all actual attendance: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midweek service and then add 1 to the number in column 6, for each </a:t>
          </a:r>
          <a:r>
            <a:rPr lang="en-GB" sz="10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non-Sunday attendance’ (column 7) = total adults, or children, attending all the services during the midweek period (columns 1 – 5)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it is possible for the Total to be zero (i.e. everyone who attended a midweek service had also attended a preceding Sunday service), it can never be a negative number.</a:t>
          </a:r>
        </a:p>
        <a:p>
          <a:pPr>
            <a:lnSpc>
              <a:spcPts val="1000"/>
            </a:lnSpc>
          </a:pP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27148</xdr:rowOff>
    </xdr:from>
    <xdr:to>
      <xdr:col>19</xdr:col>
      <xdr:colOff>434535</xdr:colOff>
      <xdr:row>54</xdr:row>
      <xdr:rowOff>9527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929F5-587C-EE7C-245C-6E00FD81CD5E}"/>
            </a:ext>
          </a:extLst>
        </xdr:cNvPr>
        <xdr:cNvSpPr txBox="1"/>
      </xdr:nvSpPr>
      <xdr:spPr>
        <a:xfrm>
          <a:off x="5715001" y="7494748"/>
          <a:ext cx="4568193" cy="59926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3rd QUARTER IN 2024</v>
      </c>
      <c r="B1" s="4"/>
      <c r="S1" s="7"/>
      <c r="T1" s="7" t="s">
        <v>16</v>
      </c>
      <c r="Z1" s="18" t="str">
        <f>IF(Z3&lt;4,"1st",IF(Z3&lt;7,"2nd",IF(Z3&lt;10,"3rd","4th")))</f>
        <v>3rd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8">
        <f>YEAR(A10)</f>
        <v>2024</v>
      </c>
    </row>
    <row r="3" spans="1:26" ht="16.2" x14ac:dyDescent="0.3">
      <c r="A3" s="8" t="s">
        <v>8</v>
      </c>
      <c r="B3" s="8"/>
      <c r="C3" s="35"/>
      <c r="D3" s="36"/>
      <c r="E3" s="36"/>
      <c r="F3" s="36"/>
      <c r="G3" s="36"/>
      <c r="H3" s="36"/>
      <c r="I3" s="36"/>
      <c r="J3"/>
      <c r="K3" s="5" t="s">
        <v>9</v>
      </c>
      <c r="L3" s="37"/>
      <c r="M3" s="36"/>
      <c r="N3" s="15"/>
      <c r="O3" s="5" t="s">
        <v>13</v>
      </c>
      <c r="P3"/>
      <c r="Q3"/>
      <c r="R3"/>
      <c r="S3"/>
      <c r="Z3" s="18">
        <f>MONTH(A10)</f>
        <v>7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6" t="s">
        <v>14</v>
      </c>
      <c r="P4" s="37"/>
      <c r="Q4" s="36"/>
      <c r="R4" s="36"/>
      <c r="S4" s="36"/>
      <c r="T4" s="36"/>
      <c r="Z4" s="18"/>
    </row>
    <row r="5" spans="1:26" ht="16.2" x14ac:dyDescent="0.3">
      <c r="A5" s="8"/>
      <c r="B5" s="8"/>
      <c r="C5" s="15"/>
      <c r="D5" s="5"/>
      <c r="G5" s="15"/>
      <c r="H5" s="15"/>
      <c r="I5" s="15"/>
      <c r="J5" s="15"/>
      <c r="K5" s="15"/>
      <c r="M5" s="15"/>
      <c r="N5" s="15"/>
      <c r="P5" s="5"/>
    </row>
    <row r="6" spans="1:26" ht="16.2" x14ac:dyDescent="0.3">
      <c r="A6" s="5" t="s">
        <v>10</v>
      </c>
      <c r="B6" s="8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15"/>
      <c r="O6" s="16" t="s">
        <v>15</v>
      </c>
      <c r="P6" s="37"/>
      <c r="Q6" s="36"/>
      <c r="R6" s="36"/>
      <c r="S6" s="36"/>
      <c r="T6" s="36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4.9" customHeight="1" thickBot="1" x14ac:dyDescent="0.3">
      <c r="A8" s="25" t="s">
        <v>17</v>
      </c>
      <c r="B8" s="26" t="s">
        <v>18</v>
      </c>
      <c r="C8" s="27"/>
      <c r="D8" s="28"/>
      <c r="E8" s="26" t="s">
        <v>18</v>
      </c>
      <c r="F8" s="27"/>
      <c r="G8" s="28"/>
      <c r="H8" s="26" t="s">
        <v>18</v>
      </c>
      <c r="I8" s="27"/>
      <c r="J8" s="28"/>
      <c r="K8" s="26" t="s">
        <v>18</v>
      </c>
      <c r="L8" s="27"/>
      <c r="M8" s="28"/>
      <c r="N8" s="26" t="s">
        <v>18</v>
      </c>
      <c r="O8" s="27"/>
      <c r="P8" s="28"/>
      <c r="Q8" s="33" t="s">
        <v>19</v>
      </c>
      <c r="R8" s="34"/>
      <c r="S8" s="31" t="s">
        <v>20</v>
      </c>
      <c r="T8" s="32"/>
    </row>
    <row r="9" spans="1:26" ht="39.9" customHeight="1" thickBot="1" x14ac:dyDescent="0.3">
      <c r="A9" s="23" t="str">
        <f>IF(WEEKDAY(A10)=2,"","start date error")</f>
        <v/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6" ht="26.1" customHeight="1" thickBot="1" x14ac:dyDescent="0.3">
      <c r="A10" s="12">
        <v>45481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19">
        <f>SUM(B10,E10,H10,K10,N10)-Q10</f>
        <v>0</v>
      </c>
      <c r="T10" s="20">
        <f>SUM(C10,F10,I10,L10,O10)-R10</f>
        <v>0</v>
      </c>
    </row>
    <row r="11" spans="1:26" ht="26.1" customHeight="1" thickBot="1" x14ac:dyDescent="0.3">
      <c r="A11" s="12">
        <f>A10+7</f>
        <v>45488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19">
        <f t="shared" ref="S11:S23" si="0">SUM(B11,E11,H11,K11,N11)-Q11</f>
        <v>0</v>
      </c>
      <c r="T11" s="20">
        <f t="shared" ref="T11:T23" si="1">SUM(C11,F11,I11,L11,O11)-R11</f>
        <v>0</v>
      </c>
    </row>
    <row r="12" spans="1:26" ht="26.1" customHeight="1" thickBot="1" x14ac:dyDescent="0.3">
      <c r="A12" s="12">
        <f t="shared" ref="A12:A22" si="2">A11+7</f>
        <v>45495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19">
        <f t="shared" si="0"/>
        <v>0</v>
      </c>
      <c r="T12" s="20">
        <f t="shared" si="1"/>
        <v>0</v>
      </c>
    </row>
    <row r="13" spans="1:26" ht="26.1" customHeight="1" thickBot="1" x14ac:dyDescent="0.3">
      <c r="A13" s="12">
        <f t="shared" si="2"/>
        <v>45502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19">
        <f t="shared" si="0"/>
        <v>0</v>
      </c>
      <c r="T13" s="20">
        <f t="shared" si="1"/>
        <v>0</v>
      </c>
    </row>
    <row r="14" spans="1:26" ht="26.1" customHeight="1" thickBot="1" x14ac:dyDescent="0.3">
      <c r="A14" s="12">
        <f t="shared" si="2"/>
        <v>45509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19">
        <f t="shared" si="0"/>
        <v>0</v>
      </c>
      <c r="T14" s="20">
        <f t="shared" si="1"/>
        <v>0</v>
      </c>
    </row>
    <row r="15" spans="1:26" ht="26.1" customHeight="1" thickBot="1" x14ac:dyDescent="0.3">
      <c r="A15" s="12">
        <f t="shared" si="2"/>
        <v>45516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19">
        <f t="shared" si="0"/>
        <v>0</v>
      </c>
      <c r="T15" s="20">
        <f t="shared" si="1"/>
        <v>0</v>
      </c>
    </row>
    <row r="16" spans="1:26" ht="26.1" customHeight="1" thickBot="1" x14ac:dyDescent="0.3">
      <c r="A16" s="12">
        <f t="shared" si="2"/>
        <v>45523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19">
        <f t="shared" si="0"/>
        <v>0</v>
      </c>
      <c r="T16" s="20">
        <f t="shared" si="1"/>
        <v>0</v>
      </c>
    </row>
    <row r="17" spans="1:20" ht="26.1" customHeight="1" thickBot="1" x14ac:dyDescent="0.3">
      <c r="A17" s="12">
        <f t="shared" si="2"/>
        <v>45530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19">
        <f t="shared" si="0"/>
        <v>0</v>
      </c>
      <c r="T17" s="20">
        <f t="shared" si="1"/>
        <v>0</v>
      </c>
    </row>
    <row r="18" spans="1:20" ht="26.1" customHeight="1" thickBot="1" x14ac:dyDescent="0.3">
      <c r="A18" s="12">
        <f t="shared" si="2"/>
        <v>45537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19">
        <f t="shared" si="0"/>
        <v>0</v>
      </c>
      <c r="T18" s="20">
        <f t="shared" si="1"/>
        <v>0</v>
      </c>
    </row>
    <row r="19" spans="1:20" ht="26.1" customHeight="1" thickBot="1" x14ac:dyDescent="0.3">
      <c r="A19" s="12">
        <f t="shared" si="2"/>
        <v>45544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19">
        <f t="shared" si="0"/>
        <v>0</v>
      </c>
      <c r="T19" s="20">
        <f t="shared" si="1"/>
        <v>0</v>
      </c>
    </row>
    <row r="20" spans="1:20" ht="26.1" customHeight="1" thickBot="1" x14ac:dyDescent="0.3">
      <c r="A20" s="12">
        <f t="shared" si="2"/>
        <v>45551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19">
        <f t="shared" si="0"/>
        <v>0</v>
      </c>
      <c r="T20" s="20">
        <f t="shared" si="1"/>
        <v>0</v>
      </c>
    </row>
    <row r="21" spans="1:20" ht="26.1" customHeight="1" thickBot="1" x14ac:dyDescent="0.3">
      <c r="A21" s="12">
        <f t="shared" si="2"/>
        <v>45558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19">
        <f t="shared" si="0"/>
        <v>0</v>
      </c>
      <c r="T21" s="20">
        <f t="shared" si="1"/>
        <v>0</v>
      </c>
    </row>
    <row r="22" spans="1:20" ht="26.1" customHeight="1" thickBot="1" x14ac:dyDescent="0.3">
      <c r="A22" s="12">
        <f t="shared" si="2"/>
        <v>45565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19">
        <f t="shared" si="0"/>
        <v>0</v>
      </c>
      <c r="T22" s="20">
        <f t="shared" si="1"/>
        <v>0</v>
      </c>
    </row>
    <row r="23" spans="1:20" s="6" customFormat="1" ht="24.9" customHeight="1" thickBot="1" x14ac:dyDescent="0.35">
      <c r="A23" s="13" t="s">
        <v>1</v>
      </c>
      <c r="B23" s="22">
        <f>SUM(B10:B22)</f>
        <v>0</v>
      </c>
      <c r="C23" s="21">
        <f>SUM(C10:C22)</f>
        <v>0</v>
      </c>
      <c r="D23" s="24"/>
      <c r="E23" s="22">
        <f>SUM(E10:E22)</f>
        <v>0</v>
      </c>
      <c r="F23" s="21">
        <f>SUM(F10:F22)</f>
        <v>0</v>
      </c>
      <c r="G23" s="24"/>
      <c r="H23" s="22">
        <f>SUM(H10:H22)</f>
        <v>0</v>
      </c>
      <c r="I23" s="21">
        <f>SUM(I10:I22)</f>
        <v>0</v>
      </c>
      <c r="J23" s="24"/>
      <c r="K23" s="22">
        <f>SUM(K10:K22)</f>
        <v>0</v>
      </c>
      <c r="L23" s="21">
        <f>SUM(L10:L22)</f>
        <v>0</v>
      </c>
      <c r="M23" s="24"/>
      <c r="N23" s="22">
        <f>SUM(N10:N22)</f>
        <v>0</v>
      </c>
      <c r="O23" s="21">
        <f>SUM(O10:O22)</f>
        <v>0</v>
      </c>
      <c r="P23" s="24"/>
      <c r="Q23" s="22">
        <f>SUM(Q10:Q22)</f>
        <v>0</v>
      </c>
      <c r="R23" s="21">
        <f>SUM(R10:R22)</f>
        <v>0</v>
      </c>
      <c r="S23" s="19">
        <f t="shared" si="0"/>
        <v>0</v>
      </c>
      <c r="T23" s="20">
        <f t="shared" si="1"/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7"/>
      <c r="P25" s="17"/>
      <c r="Q25" s="17"/>
      <c r="R25" s="17"/>
      <c r="S25" s="17"/>
      <c r="T25" s="17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7"/>
      <c r="P26" s="17"/>
      <c r="Q26" s="17"/>
      <c r="R26" s="17"/>
      <c r="S26" s="17"/>
      <c r="T26" s="17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4" t="s">
        <v>11</v>
      </c>
    </row>
    <row r="57" spans="1:2" ht="17.399999999999999" x14ac:dyDescent="0.3">
      <c r="B57" s="14" t="s">
        <v>2</v>
      </c>
    </row>
    <row r="58" spans="1:2" ht="17.399999999999999" x14ac:dyDescent="0.3">
      <c r="B58" s="14" t="s">
        <v>3</v>
      </c>
    </row>
    <row r="59" spans="1:2" ht="17.399999999999999" x14ac:dyDescent="0.3">
      <c r="B59" s="14" t="s">
        <v>4</v>
      </c>
    </row>
    <row r="60" spans="1:2" ht="17.399999999999999" x14ac:dyDescent="0.3">
      <c r="B60" s="14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F8C72D-489E-4B64-B7A1-1318A5E359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006D-DDF5-4453-A4E0-754DD66C28A1}"/>
</file>

<file path=customXml/itemProps3.xml><?xml version="1.0" encoding="utf-8"?>
<ds:datastoreItem xmlns:ds="http://schemas.openxmlformats.org/officeDocument/2006/customXml" ds:itemID="{B7E10C8D-65C6-4A8D-9511-EFBBDA2AAF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29A84B-65C4-40FC-8515-B32288C92E6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2016-11-30T13:01:32Z</cp:lastPrinted>
  <dcterms:created xsi:type="dcterms:W3CDTF">2013-04-05T07:42:20Z</dcterms:created>
  <dcterms:modified xsi:type="dcterms:W3CDTF">2024-01-02T10:35:23Z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