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4/"/>
    </mc:Choice>
  </mc:AlternateContent>
  <xr:revisionPtr revIDLastSave="3" documentId="8_{AAA846B0-7C11-4AB4-9993-F7CF9D704FD4}" xr6:coauthVersionLast="47" xr6:coauthVersionMax="47" xr10:uidLastSave="{52264A44-9A7F-4389-B4E5-15C70C10C022}"/>
  <bookViews>
    <workbookView xWindow="35985" yWindow="285" windowWidth="21150" windowHeight="14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F23" i="1"/>
  <c r="E23" i="1"/>
  <c r="I23" i="1"/>
  <c r="H23" i="1"/>
  <c r="L23" i="1"/>
  <c r="K23" i="1"/>
  <c r="O23" i="1"/>
  <c r="N23" i="1"/>
  <c r="R23" i="1"/>
  <c r="Q23" i="1"/>
  <c r="S23" i="1" s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T23" i="1"/>
</calcChain>
</file>

<file path=xl/sharedStrings.xml><?xml version="1.0" encoding="utf-8"?>
<sst xmlns="http://schemas.openxmlformats.org/spreadsheetml/2006/main" count="41" uniqueCount="21">
  <si>
    <t xml:space="preserve">                  </t>
  </si>
  <si>
    <t>Total</t>
  </si>
  <si>
    <t>St James’ House</t>
  </si>
  <si>
    <t>20 St James Road</t>
  </si>
  <si>
    <t>LIVERPOOL</t>
  </si>
  <si>
    <t>L1 7BY</t>
  </si>
  <si>
    <t>Under 16yrs</t>
  </si>
  <si>
    <t>16yrs or over</t>
  </si>
  <si>
    <t>PARISH NAME:</t>
  </si>
  <si>
    <t>No.:</t>
  </si>
  <si>
    <t xml:space="preserve">Name of Church: </t>
  </si>
  <si>
    <t>Resources Team</t>
  </si>
  <si>
    <t>Code</t>
  </si>
  <si>
    <t>Form completed</t>
  </si>
  <si>
    <t xml:space="preserve">by: </t>
  </si>
  <si>
    <t xml:space="preserve">Role: </t>
  </si>
  <si>
    <t>Saturday &amp; Midweek</t>
  </si>
  <si>
    <t>Week
Commencing
Monday</t>
  </si>
  <si>
    <t>Day of week:</t>
  </si>
  <si>
    <t>Number who have attended 2 or more services including Sunday</t>
  </si>
  <si>
    <t>Total for 
non-Sunday 
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</si>
</sst>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0" borderId="1" xfId="0" applyNumberFormat="1" applyFont="1" applyBorder="1" applyAlignment="1" applyProtection="1">
      <alignment vertical="center" wrapText="1"/>
      <protection locked="0"/>
    </xf>
    <xf numFmtId="3" fontId="1" fillId="0" borderId="2" xfId="0" applyNumberFormat="1" applyFont="1" applyBorder="1" applyAlignment="1" applyProtection="1">
      <alignment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164" fontId="1" fillId="0" borderId="4" xfId="0" quotePrefix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7" fillId="0" borderId="0" xfId="0" applyFont="1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horizontal="right" vertical="center" wrapText="1"/>
      <protection locked="0"/>
    </xf>
    <xf numFmtId="3" fontId="3" fillId="0" borderId="7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3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24</xdr:row>
      <xdr:rowOff>20956</xdr:rowOff>
    </xdr:from>
    <xdr:ext cx="4669778" cy="5597587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C7F7A01F-69CC-C10F-15F3-9E877214BB31}"/>
            </a:ext>
          </a:extLst>
        </xdr:cNvPr>
        <xdr:cNvSpPr txBox="1">
          <a:spLocks noChangeArrowheads="1"/>
        </xdr:cNvSpPr>
      </xdr:nvSpPr>
      <xdr:spPr bwMode="auto">
        <a:xfrm>
          <a:off x="28574" y="7421881"/>
          <a:ext cx="4739084" cy="56273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midweek services except weddings, funerals, and special one-off/irregular services (see right-hand panel).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'Code' column . Report all actual attendance: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midweek service and then add 1 to the number in column 6, for each </a:t>
          </a:r>
          <a:r>
            <a:rPr lang="en-GB" sz="10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midweek service attended by each person. For example, if one churchwarden attended 2 services within the same midweek period then add 1 to the figure in column 6; if s/he attended 3 services within the same midweek period, add 2 to the figure in column 6.  Additionally, for each individual attending a midweek service, if they have also attended at least one service on the preceding Sunday, add an additional 1 to the figure in column 6.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non-Sunday attendance’ (column 7) = total adults, or children, attending all the services during the midweek period (columns 1 – 5)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it is possible for the Total to be zero (i.e. everyone who attended a midweek service had also attended a preceding Sunday service), it can never be a negative number.</a:t>
          </a:r>
        </a:p>
        <a:p>
          <a:pPr>
            <a:lnSpc>
              <a:spcPts val="1000"/>
            </a:lnSpc>
          </a:pP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0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24</xdr:row>
      <xdr:rowOff>27148</xdr:rowOff>
    </xdr:from>
    <xdr:to>
      <xdr:col>19</xdr:col>
      <xdr:colOff>434535</xdr:colOff>
      <xdr:row>54</xdr:row>
      <xdr:rowOff>9527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0929F5-587C-EE7C-245C-6E00FD81CD5E}"/>
            </a:ext>
          </a:extLst>
        </xdr:cNvPr>
        <xdr:cNvSpPr txBox="1"/>
      </xdr:nvSpPr>
      <xdr:spPr>
        <a:xfrm>
          <a:off x="5715001" y="7494748"/>
          <a:ext cx="4568193" cy="59926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3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 streamed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abSelected="1" zoomScaleNormal="100" workbookViewId="0">
      <selection activeCell="C3" sqref="C3:I3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1st QUARTER IN 2024</v>
      </c>
      <c r="B1" s="4"/>
      <c r="S1" s="7"/>
      <c r="T1" s="7" t="s">
        <v>16</v>
      </c>
      <c r="Z1" s="18" t="str">
        <f>IF(Z3&lt;4,"1st",IF(Z3&lt;7,"2nd",IF(Z3&lt;10,"3rd","4th")))</f>
        <v>1st</v>
      </c>
    </row>
    <row r="2" spans="1:26" ht="16.2" x14ac:dyDescent="0.3">
      <c r="A2" s="8"/>
      <c r="B2" s="8"/>
      <c r="C2"/>
      <c r="D2"/>
      <c r="E2"/>
      <c r="F2"/>
      <c r="G2"/>
      <c r="H2"/>
      <c r="I2"/>
      <c r="J2"/>
      <c r="K2"/>
      <c r="L2"/>
      <c r="M2"/>
      <c r="N2"/>
      <c r="O2"/>
      <c r="Z2" s="18">
        <f>YEAR(A10)</f>
        <v>2024</v>
      </c>
    </row>
    <row r="3" spans="1:26" ht="16.2" x14ac:dyDescent="0.3">
      <c r="A3" s="8" t="s">
        <v>8</v>
      </c>
      <c r="B3" s="8"/>
      <c r="C3" s="35"/>
      <c r="D3" s="36"/>
      <c r="E3" s="36"/>
      <c r="F3" s="36"/>
      <c r="G3" s="36"/>
      <c r="H3" s="36"/>
      <c r="I3" s="36"/>
      <c r="J3"/>
      <c r="K3" s="5" t="s">
        <v>9</v>
      </c>
      <c r="L3" s="37"/>
      <c r="M3" s="36"/>
      <c r="N3" s="15"/>
      <c r="O3" s="5" t="s">
        <v>13</v>
      </c>
      <c r="P3"/>
      <c r="Q3"/>
      <c r="R3"/>
      <c r="S3"/>
      <c r="Z3" s="18">
        <f>MONTH(A10)</f>
        <v>1</v>
      </c>
    </row>
    <row r="4" spans="1:26" ht="16.2" x14ac:dyDescent="0.3">
      <c r="A4" s="8"/>
      <c r="B4" s="8"/>
      <c r="C4"/>
      <c r="D4" s="5"/>
      <c r="G4"/>
      <c r="H4"/>
      <c r="I4"/>
      <c r="J4"/>
      <c r="K4"/>
      <c r="M4"/>
      <c r="N4"/>
      <c r="O4" s="16" t="s">
        <v>14</v>
      </c>
      <c r="P4" s="37"/>
      <c r="Q4" s="36"/>
      <c r="R4" s="36"/>
      <c r="S4" s="36"/>
      <c r="T4" s="36"/>
      <c r="Z4" s="18"/>
    </row>
    <row r="5" spans="1:26" ht="16.2" x14ac:dyDescent="0.3">
      <c r="A5" s="8"/>
      <c r="B5" s="8"/>
      <c r="C5" s="15"/>
      <c r="D5" s="5"/>
      <c r="G5" s="15"/>
      <c r="H5" s="15"/>
      <c r="I5" s="15"/>
      <c r="J5" s="15"/>
      <c r="K5" s="15"/>
      <c r="M5" s="15"/>
      <c r="N5" s="15"/>
      <c r="P5" s="5"/>
    </row>
    <row r="6" spans="1:26" ht="16.2" x14ac:dyDescent="0.3">
      <c r="A6" s="5" t="s">
        <v>10</v>
      </c>
      <c r="B6" s="8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15"/>
      <c r="O6" s="16" t="s">
        <v>15</v>
      </c>
      <c r="P6" s="37"/>
      <c r="Q6" s="36"/>
      <c r="R6" s="36"/>
      <c r="S6" s="36"/>
      <c r="T6" s="36"/>
    </row>
    <row r="7" spans="1:26" ht="16.5" customHeight="1" thickBot="1" x14ac:dyDescent="0.35">
      <c r="A7" s="8" t="s">
        <v>0</v>
      </c>
      <c r="B7" s="29">
        <v>1</v>
      </c>
      <c r="C7" s="29"/>
      <c r="D7" s="29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R7" s="30"/>
      <c r="S7" s="30">
        <v>7</v>
      </c>
      <c r="T7" s="30"/>
    </row>
    <row r="8" spans="1:26" ht="54.9" customHeight="1" thickBot="1" x14ac:dyDescent="0.3">
      <c r="A8" s="25" t="s">
        <v>17</v>
      </c>
      <c r="B8" s="26" t="s">
        <v>18</v>
      </c>
      <c r="C8" s="27"/>
      <c r="D8" s="28"/>
      <c r="E8" s="26" t="s">
        <v>18</v>
      </c>
      <c r="F8" s="27"/>
      <c r="G8" s="28"/>
      <c r="H8" s="26" t="s">
        <v>18</v>
      </c>
      <c r="I8" s="27"/>
      <c r="J8" s="28"/>
      <c r="K8" s="26" t="s">
        <v>18</v>
      </c>
      <c r="L8" s="27"/>
      <c r="M8" s="28"/>
      <c r="N8" s="26" t="s">
        <v>18</v>
      </c>
      <c r="O8" s="27"/>
      <c r="P8" s="28"/>
      <c r="Q8" s="33" t="s">
        <v>19</v>
      </c>
      <c r="R8" s="34"/>
      <c r="S8" s="31" t="s">
        <v>20</v>
      </c>
      <c r="T8" s="32"/>
    </row>
    <row r="9" spans="1:26" ht="39.9" customHeight="1" thickBot="1" x14ac:dyDescent="0.3">
      <c r="A9" s="23" t="str">
        <f>IF(WEEKDAY(A10)=2,"","start date error")</f>
        <v/>
      </c>
      <c r="B9" s="9" t="s">
        <v>7</v>
      </c>
      <c r="C9" s="10" t="s">
        <v>6</v>
      </c>
      <c r="D9" s="11" t="s">
        <v>12</v>
      </c>
      <c r="E9" s="9" t="s">
        <v>7</v>
      </c>
      <c r="F9" s="10" t="s">
        <v>6</v>
      </c>
      <c r="G9" s="11" t="s">
        <v>12</v>
      </c>
      <c r="H9" s="9" t="s">
        <v>7</v>
      </c>
      <c r="I9" s="10" t="s">
        <v>6</v>
      </c>
      <c r="J9" s="11" t="s">
        <v>12</v>
      </c>
      <c r="K9" s="9" t="s">
        <v>7</v>
      </c>
      <c r="L9" s="10" t="s">
        <v>6</v>
      </c>
      <c r="M9" s="11" t="s">
        <v>12</v>
      </c>
      <c r="N9" s="9" t="s">
        <v>7</v>
      </c>
      <c r="O9" s="10" t="s">
        <v>6</v>
      </c>
      <c r="P9" s="11" t="s">
        <v>12</v>
      </c>
      <c r="Q9" s="9" t="s">
        <v>7</v>
      </c>
      <c r="R9" s="10" t="s">
        <v>6</v>
      </c>
      <c r="S9" s="9" t="s">
        <v>7</v>
      </c>
      <c r="T9" s="10" t="s">
        <v>6</v>
      </c>
    </row>
    <row r="10" spans="1:26" ht="26.1" customHeight="1" thickBot="1" x14ac:dyDescent="0.3">
      <c r="A10" s="12">
        <v>45299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19">
        <f>SUM(B10,E10,H10,K10,N10)-Q10</f>
        <v>0</v>
      </c>
      <c r="T10" s="20">
        <f>SUM(C10,F10,I10,L10,O10)-R10</f>
        <v>0</v>
      </c>
    </row>
    <row r="11" spans="1:26" ht="26.1" customHeight="1" thickBot="1" x14ac:dyDescent="0.3">
      <c r="A11" s="12">
        <f>A10+7</f>
        <v>45306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19">
        <f t="shared" ref="S11:S23" si="0">SUM(B11,E11,H11,K11,N11)-Q11</f>
        <v>0</v>
      </c>
      <c r="T11" s="20">
        <f t="shared" ref="T11:T23" si="1">SUM(C11,F11,I11,L11,O11)-R11</f>
        <v>0</v>
      </c>
    </row>
    <row r="12" spans="1:26" ht="26.1" customHeight="1" thickBot="1" x14ac:dyDescent="0.3">
      <c r="A12" s="12">
        <f t="shared" ref="A12:A22" si="2">A11+7</f>
        <v>45313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19">
        <f t="shared" si="0"/>
        <v>0</v>
      </c>
      <c r="T12" s="20">
        <f t="shared" si="1"/>
        <v>0</v>
      </c>
    </row>
    <row r="13" spans="1:26" ht="26.1" customHeight="1" thickBot="1" x14ac:dyDescent="0.3">
      <c r="A13" s="12">
        <f t="shared" si="2"/>
        <v>45320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19">
        <f t="shared" si="0"/>
        <v>0</v>
      </c>
      <c r="T13" s="20">
        <f t="shared" si="1"/>
        <v>0</v>
      </c>
    </row>
    <row r="14" spans="1:26" ht="26.1" customHeight="1" thickBot="1" x14ac:dyDescent="0.3">
      <c r="A14" s="12">
        <f t="shared" si="2"/>
        <v>45327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19">
        <f t="shared" si="0"/>
        <v>0</v>
      </c>
      <c r="T14" s="20">
        <f t="shared" si="1"/>
        <v>0</v>
      </c>
    </row>
    <row r="15" spans="1:26" ht="26.1" customHeight="1" thickBot="1" x14ac:dyDescent="0.3">
      <c r="A15" s="12">
        <f t="shared" si="2"/>
        <v>45334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19">
        <f t="shared" si="0"/>
        <v>0</v>
      </c>
      <c r="T15" s="20">
        <f t="shared" si="1"/>
        <v>0</v>
      </c>
    </row>
    <row r="16" spans="1:26" ht="26.1" customHeight="1" thickBot="1" x14ac:dyDescent="0.3">
      <c r="A16" s="12">
        <f t="shared" si="2"/>
        <v>45341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19">
        <f t="shared" si="0"/>
        <v>0</v>
      </c>
      <c r="T16" s="20">
        <f t="shared" si="1"/>
        <v>0</v>
      </c>
    </row>
    <row r="17" spans="1:20" ht="26.1" customHeight="1" thickBot="1" x14ac:dyDescent="0.3">
      <c r="A17" s="12">
        <f t="shared" si="2"/>
        <v>45348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19">
        <f t="shared" si="0"/>
        <v>0</v>
      </c>
      <c r="T17" s="20">
        <f t="shared" si="1"/>
        <v>0</v>
      </c>
    </row>
    <row r="18" spans="1:20" ht="26.1" customHeight="1" thickBot="1" x14ac:dyDescent="0.3">
      <c r="A18" s="12">
        <f t="shared" si="2"/>
        <v>45355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19">
        <f t="shared" si="0"/>
        <v>0</v>
      </c>
      <c r="T18" s="20">
        <f t="shared" si="1"/>
        <v>0</v>
      </c>
    </row>
    <row r="19" spans="1:20" ht="26.1" customHeight="1" thickBot="1" x14ac:dyDescent="0.3">
      <c r="A19" s="12">
        <f t="shared" si="2"/>
        <v>45362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19">
        <f t="shared" si="0"/>
        <v>0</v>
      </c>
      <c r="T19" s="20">
        <f t="shared" si="1"/>
        <v>0</v>
      </c>
    </row>
    <row r="20" spans="1:20" ht="26.1" customHeight="1" thickBot="1" x14ac:dyDescent="0.3">
      <c r="A20" s="12">
        <f t="shared" si="2"/>
        <v>45369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19">
        <f t="shared" si="0"/>
        <v>0</v>
      </c>
      <c r="T20" s="20">
        <f t="shared" si="1"/>
        <v>0</v>
      </c>
    </row>
    <row r="21" spans="1:20" ht="26.1" customHeight="1" thickBot="1" x14ac:dyDescent="0.3">
      <c r="A21" s="12">
        <f t="shared" si="2"/>
        <v>45376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19">
        <f t="shared" si="0"/>
        <v>0</v>
      </c>
      <c r="T21" s="20">
        <f t="shared" si="1"/>
        <v>0</v>
      </c>
    </row>
    <row r="22" spans="1:20" ht="26.1" customHeight="1" thickBot="1" x14ac:dyDescent="0.3">
      <c r="A22" s="12">
        <f t="shared" si="2"/>
        <v>45383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19">
        <f t="shared" si="0"/>
        <v>0</v>
      </c>
      <c r="T22" s="20">
        <f t="shared" si="1"/>
        <v>0</v>
      </c>
    </row>
    <row r="23" spans="1:20" s="6" customFormat="1" ht="24.9" customHeight="1" thickBot="1" x14ac:dyDescent="0.35">
      <c r="A23" s="13" t="s">
        <v>1</v>
      </c>
      <c r="B23" s="22">
        <f>SUM(B10:B22)</f>
        <v>0</v>
      </c>
      <c r="C23" s="21">
        <f>SUM(C10:C22)</f>
        <v>0</v>
      </c>
      <c r="D23" s="24"/>
      <c r="E23" s="22">
        <f>SUM(E10:E22)</f>
        <v>0</v>
      </c>
      <c r="F23" s="21">
        <f>SUM(F10:F22)</f>
        <v>0</v>
      </c>
      <c r="G23" s="24"/>
      <c r="H23" s="22">
        <f>SUM(H10:H22)</f>
        <v>0</v>
      </c>
      <c r="I23" s="21">
        <f>SUM(I10:I22)</f>
        <v>0</v>
      </c>
      <c r="J23" s="24"/>
      <c r="K23" s="22">
        <f>SUM(K10:K22)</f>
        <v>0</v>
      </c>
      <c r="L23" s="21">
        <f>SUM(L10:L22)</f>
        <v>0</v>
      </c>
      <c r="M23" s="24"/>
      <c r="N23" s="22">
        <f>SUM(N10:N22)</f>
        <v>0</v>
      </c>
      <c r="O23" s="21">
        <f>SUM(O10:O22)</f>
        <v>0</v>
      </c>
      <c r="P23" s="24"/>
      <c r="Q23" s="22">
        <f>SUM(Q10:Q22)</f>
        <v>0</v>
      </c>
      <c r="R23" s="21">
        <f>SUM(R10:R22)</f>
        <v>0</v>
      </c>
      <c r="S23" s="19">
        <f t="shared" si="0"/>
        <v>0</v>
      </c>
      <c r="T23" s="20">
        <f t="shared" si="1"/>
        <v>0</v>
      </c>
    </row>
    <row r="25" spans="1:20" ht="20.100000000000001" customHeight="1" x14ac:dyDescent="0.3">
      <c r="C25" s="6"/>
      <c r="D25" s="5"/>
      <c r="F25" s="6"/>
      <c r="G25" s="5"/>
      <c r="J25" s="5"/>
      <c r="K25" s="8"/>
      <c r="L25" s="6"/>
      <c r="M25" s="8"/>
      <c r="O25" s="17"/>
      <c r="P25" s="17"/>
      <c r="Q25" s="17"/>
      <c r="R25" s="17"/>
      <c r="S25" s="17"/>
      <c r="T25" s="17"/>
    </row>
    <row r="26" spans="1:20" ht="24.9" customHeight="1" x14ac:dyDescent="0.3">
      <c r="C26" s="6"/>
      <c r="D26" s="5"/>
      <c r="F26" s="6"/>
      <c r="G26" s="5"/>
      <c r="J26" s="5"/>
      <c r="K26" s="8"/>
      <c r="L26" s="6"/>
      <c r="M26" s="8"/>
      <c r="O26" s="17"/>
      <c r="P26" s="17"/>
      <c r="Q26" s="17"/>
      <c r="R26" s="17"/>
      <c r="S26" s="17"/>
      <c r="T26" s="17"/>
    </row>
    <row r="27" spans="1:20" ht="6.9" customHeight="1" x14ac:dyDescent="0.3">
      <c r="A27" s="8"/>
      <c r="B27" s="8"/>
    </row>
    <row r="28" spans="1:20" ht="16.2" x14ac:dyDescent="0.3">
      <c r="A28" s="8"/>
      <c r="B28" s="8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6" spans="1:2" ht="16.2" x14ac:dyDescent="0.3">
      <c r="A46" s="8"/>
      <c r="B46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6" spans="1:2" ht="17.399999999999999" x14ac:dyDescent="0.3">
      <c r="B56" s="14" t="s">
        <v>11</v>
      </c>
    </row>
    <row r="57" spans="1:2" ht="17.399999999999999" x14ac:dyDescent="0.3">
      <c r="B57" s="14" t="s">
        <v>2</v>
      </c>
    </row>
    <row r="58" spans="1:2" ht="17.399999999999999" x14ac:dyDescent="0.3">
      <c r="B58" s="14" t="s">
        <v>3</v>
      </c>
    </row>
    <row r="59" spans="1:2" ht="17.399999999999999" x14ac:dyDescent="0.3">
      <c r="B59" s="14" t="s">
        <v>4</v>
      </c>
    </row>
    <row r="60" spans="1:2" ht="17.399999999999999" x14ac:dyDescent="0.3">
      <c r="B60" s="14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K7:M7"/>
    <mergeCell ref="S8:T8"/>
    <mergeCell ref="Q8:R8"/>
    <mergeCell ref="N8:P8"/>
    <mergeCell ref="N7:P7"/>
    <mergeCell ref="K8:M8"/>
    <mergeCell ref="Q7:R7"/>
    <mergeCell ref="S7:T7"/>
    <mergeCell ref="E8:G8"/>
    <mergeCell ref="B8:D8"/>
    <mergeCell ref="B7:D7"/>
    <mergeCell ref="E7:G7"/>
    <mergeCell ref="H7:J7"/>
    <mergeCell ref="H8:J8"/>
  </mergeCells>
  <printOptions horizontalCentered="1"/>
  <pageMargins left="0.25" right="0.25" top="0.75" bottom="0.75" header="0.3" footer="0.3"/>
  <pageSetup paperSize="9" scale="8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299523-3378-4fc5-94e8-2b57708e1349" xsi:nil="true"/>
    <lcf76f155ced4ddcb4097134ff3c332f xmlns="1da5062c-4592-496b-ad9b-eb16bcbb665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15" ma:contentTypeDescription="Create a new document." ma:contentTypeScope="" ma:versionID="6b9fb051ffa895a780142634ac612dfc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7614719fcfd8d75094d18cb81a6ff708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9c76fa6-d404-4157-b1f9-757cf4eb9a75}" ma:internalName="TaxCatchAll" ma:showField="CatchAllData" ma:web="8f299523-3378-4fc5-94e8-2b57708e1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6F8C72D-489E-4B64-B7A1-1318A5E359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3DB0EE-C397-4C21-AB0F-99217A220583}"/>
</file>

<file path=customXml/itemProps3.xml><?xml version="1.0" encoding="utf-8"?>
<ds:datastoreItem xmlns:ds="http://schemas.openxmlformats.org/officeDocument/2006/customXml" ds:itemID="{B7E10C8D-65C6-4A8D-9511-EFBBDA2AAF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E29A84B-65C4-40FC-8515-B32288C92E6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2016-11-30T13:01:32Z</cp:lastPrinted>
  <dcterms:created xsi:type="dcterms:W3CDTF">2013-04-05T07:42:20Z</dcterms:created>
  <dcterms:modified xsi:type="dcterms:W3CDTF">2024-01-02T10:32:00Z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16100.0000000000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0x01010063ED62D0C76E22499918701088767BDF</vt:lpwstr>
  </property>
</Properties>
</file>